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I195"/>
  <c r="H195"/>
  <c r="G195"/>
  <c r="J176"/>
  <c r="I176"/>
  <c r="H176"/>
  <c r="G176"/>
  <c r="J157"/>
  <c r="I157"/>
  <c r="H157"/>
  <c r="G157"/>
  <c r="J138"/>
  <c r="I138"/>
  <c r="H138"/>
  <c r="G138"/>
  <c r="J119"/>
  <c r="I119"/>
  <c r="H119"/>
  <c r="G119"/>
  <c r="I100"/>
  <c r="H100"/>
  <c r="J100"/>
  <c r="G100"/>
  <c r="J81"/>
  <c r="H62"/>
  <c r="F62"/>
  <c r="H43"/>
  <c r="J43"/>
  <c r="I43"/>
  <c r="G43"/>
  <c r="F43"/>
  <c r="F119"/>
  <c r="F138"/>
  <c r="F157"/>
  <c r="F176"/>
  <c r="F195"/>
  <c r="I24"/>
  <c r="F24"/>
  <c r="J24"/>
  <c r="H24"/>
  <c r="G24"/>
  <c r="I196" l="1"/>
  <c r="H196"/>
  <c r="G196"/>
  <c r="J196"/>
  <c r="F196"/>
</calcChain>
</file>

<file path=xl/sharedStrings.xml><?xml version="1.0" encoding="utf-8"?>
<sst xmlns="http://schemas.openxmlformats.org/spreadsheetml/2006/main" count="280" uniqueCount="103">
  <si>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</si>
  <si>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</si>
  <si>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</si>
  <si>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</si>
  <si>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</si>
  <si>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</si>
  <si>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</si>
  <si>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</si>
  <si>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</si>
  <si>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</si>
  <si>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</si>
  <si>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</si>
  <si>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</si>
  <si>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</si>
  <si>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</si>
  <si>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</si>
  <si>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</si>
  <si>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</si>
  <si>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</si>
  <si>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</si>
  <si>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</si>
  <si>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</si>
  <si>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</si>
  <si>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</si>
  <si>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</si>
  <si>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</si>
  <si>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</si>
  <si>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</si>
  <si>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</si>
  <si>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</si>
  <si>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</si>
  <si>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</si>
  <si>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</si>
  <si>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</si>
  <si>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</si>
  <si>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</si>
  <si>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</si>
  <si>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</si>
  <si>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</si>
  <si>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 №11с.Серебрянка </t>
  </si>
  <si>
    <t xml:space="preserve">Директор МБОУ СОШ №11 с.Серебрянка </t>
  </si>
  <si>
    <t xml:space="preserve">Андреева </t>
  </si>
  <si>
    <t xml:space="preserve">Рассольник  со  сметаной </t>
  </si>
  <si>
    <t>200/10</t>
  </si>
  <si>
    <t xml:space="preserve">Рыба  припущенная </t>
  </si>
  <si>
    <t xml:space="preserve">печенье </t>
  </si>
  <si>
    <t xml:space="preserve">Сок  фруктовый </t>
  </si>
  <si>
    <t xml:space="preserve">Кукуруза  консервированная </t>
  </si>
  <si>
    <t xml:space="preserve">Рис  с  маслом  с  соусом </t>
  </si>
  <si>
    <t>150/30</t>
  </si>
  <si>
    <t xml:space="preserve">Хлеб  пшеничный </t>
  </si>
  <si>
    <t xml:space="preserve">Печенье </t>
  </si>
  <si>
    <t xml:space="preserve">Суп картоф.с бобовыми  </t>
  </si>
  <si>
    <t xml:space="preserve">Птица  отварная </t>
  </si>
  <si>
    <t xml:space="preserve">Рагу из овощей </t>
  </si>
  <si>
    <t xml:space="preserve">Хлеб пшеничный </t>
  </si>
  <si>
    <t xml:space="preserve">Сок фруктовый </t>
  </si>
  <si>
    <t xml:space="preserve">Огурец свежий </t>
  </si>
  <si>
    <t xml:space="preserve">Сдоба обыкновенная </t>
  </si>
  <si>
    <t xml:space="preserve">Сдоба  обыкновенная </t>
  </si>
  <si>
    <t xml:space="preserve">Капуста  тушеная </t>
  </si>
  <si>
    <t xml:space="preserve">Зеленый  горошек </t>
  </si>
  <si>
    <t>печенье</t>
  </si>
  <si>
    <t xml:space="preserve">Суп  картоф. c макар. изд. со сметаной </t>
  </si>
  <si>
    <t xml:space="preserve">Котлета из птицы </t>
  </si>
  <si>
    <t xml:space="preserve">Суп крестьян. с крупой со сметаной </t>
  </si>
  <si>
    <t xml:space="preserve">Тефтели  с  рисом </t>
  </si>
  <si>
    <t>Пюре  картофельное с/с</t>
  </si>
  <si>
    <t xml:space="preserve">Огурец  консервированный </t>
  </si>
  <si>
    <t xml:space="preserve">Кисель пл-ягодный </t>
  </si>
  <si>
    <t>пирожок  печеный  с капуст.</t>
  </si>
  <si>
    <t>Пирожок  печеный  с капуст.</t>
  </si>
  <si>
    <t xml:space="preserve">Щи из свежей капус.со сметаной </t>
  </si>
  <si>
    <t xml:space="preserve">Гуляш с соусом </t>
  </si>
  <si>
    <t>50/50</t>
  </si>
  <si>
    <t>Макаронные изделия с/с</t>
  </si>
  <si>
    <t>Компот  из  сухофруктов</t>
  </si>
  <si>
    <t xml:space="preserve">Икра кабачковая </t>
  </si>
  <si>
    <t xml:space="preserve">Борщ  с капустой, картоф. и со  сметаной </t>
  </si>
  <si>
    <t xml:space="preserve">Рагу из  птицы </t>
  </si>
  <si>
    <t xml:space="preserve">Зеленый горошек </t>
  </si>
  <si>
    <t>Печенье</t>
  </si>
  <si>
    <t>Суп картофельный  с боб.</t>
  </si>
  <si>
    <t xml:space="preserve">Биточки из говядины </t>
  </si>
  <si>
    <t>Макаронные изд.отв.с/с</t>
  </si>
  <si>
    <t>ватрушка  с повидлом</t>
  </si>
  <si>
    <t>Ватрушка  с повидлом</t>
  </si>
  <si>
    <t>Чай  с сахаром</t>
  </si>
  <si>
    <t>150/11,25</t>
  </si>
  <si>
    <t>Икра кабачковая</t>
  </si>
  <si>
    <t xml:space="preserve">Котлета  рыбная </t>
  </si>
  <si>
    <t>Пюре картофельное с/с</t>
  </si>
  <si>
    <t>Зеленый горошек</t>
  </si>
  <si>
    <t xml:space="preserve">Щи из свежей капусты  со  сметаной </t>
  </si>
  <si>
    <t xml:space="preserve">Плов из птицы </t>
  </si>
  <si>
    <t>75/125</t>
  </si>
  <si>
    <t xml:space="preserve">сдоба обыкновенная </t>
  </si>
  <si>
    <t>Сок фруктовый</t>
  </si>
  <si>
    <t>Суп картоф.с макарон.изд.</t>
  </si>
  <si>
    <t>Гуляш с соусом</t>
  </si>
  <si>
    <t>Греча  рассыпчатая с/с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</si>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</sst>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185" sqref="J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50</v>
      </c>
      <c r="G14" s="43">
        <v>2.5</v>
      </c>
      <c r="H14" s="43">
        <v>0.1</v>
      </c>
      <c r="I14" s="43">
        <v>4.1500000000000004</v>
      </c>
      <c r="J14" s="43">
        <v>27.5</v>
      </c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 t="s">
        <v>43</v>
      </c>
      <c r="G15" s="43">
        <v>6.8120000000000003</v>
      </c>
      <c r="H15" s="43">
        <v>6.82</v>
      </c>
      <c r="I15" s="43">
        <v>12.2</v>
      </c>
      <c r="J15" s="43">
        <v>146.5</v>
      </c>
      <c r="K15" s="44">
        <v>132</v>
      </c>
      <c r="L15" s="43"/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17.37</v>
      </c>
      <c r="H16" s="43">
        <v>1.0620000000000001</v>
      </c>
      <c r="I16" s="43">
        <v>0.24299999999999999</v>
      </c>
      <c r="J16" s="43">
        <v>79.497</v>
      </c>
      <c r="K16" s="44">
        <v>147</v>
      </c>
      <c r="L16" s="43"/>
    </row>
    <row r="17" spans="1:12" ht="15">
      <c r="A17" s="23"/>
      <c r="B17" s="15"/>
      <c r="C17" s="11"/>
      <c r="D17" s="7" t="s">
        <v>29</v>
      </c>
      <c r="E17" s="42" t="s">
        <v>48</v>
      </c>
      <c r="F17" s="43" t="s">
        <v>49</v>
      </c>
      <c r="G17" s="43">
        <v>3.9020000000000001</v>
      </c>
      <c r="H17" s="43">
        <v>6.085</v>
      </c>
      <c r="I17" s="43">
        <v>38.908000000000001</v>
      </c>
      <c r="J17" s="43">
        <v>225.72200000000001</v>
      </c>
      <c r="K17" s="44">
        <v>511</v>
      </c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1.4</v>
      </c>
      <c r="H18" s="43">
        <v>0</v>
      </c>
      <c r="I18" s="43">
        <v>25.6</v>
      </c>
      <c r="J18" s="43">
        <v>108</v>
      </c>
      <c r="K18" s="44">
        <v>707</v>
      </c>
      <c r="L18" s="43"/>
    </row>
    <row r="19" spans="1:12" ht="15">
      <c r="A19" s="23"/>
      <c r="B19" s="15"/>
      <c r="C19" s="11"/>
      <c r="D19" s="7" t="s">
        <v>31</v>
      </c>
      <c r="E19" s="42" t="s">
        <v>50</v>
      </c>
      <c r="F19" s="43">
        <v>40</v>
      </c>
      <c r="G19" s="43">
        <v>2.7</v>
      </c>
      <c r="H19" s="43">
        <v>1.9</v>
      </c>
      <c r="I19" s="43">
        <v>18</v>
      </c>
      <c r="J19" s="43">
        <v>101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45</v>
      </c>
      <c r="E21" s="42" t="s">
        <v>51</v>
      </c>
      <c r="F21" s="43">
        <v>30</v>
      </c>
      <c r="G21" s="43">
        <v>1.98</v>
      </c>
      <c r="H21" s="43">
        <v>2.5499999999999998</v>
      </c>
      <c r="I21" s="43">
        <v>21.72</v>
      </c>
      <c r="J21" s="43">
        <v>117.3</v>
      </c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410</v>
      </c>
      <c r="G23" s="19">
        <f t="shared" ref="G23:J23" si="2">SUM(G14:G22)</f>
        <v>36.664000000000001</v>
      </c>
      <c r="H23" s="19">
        <f t="shared" si="2"/>
        <v>18.516999999999999</v>
      </c>
      <c r="I23" s="19">
        <f t="shared" si="2"/>
        <v>120.821</v>
      </c>
      <c r="J23" s="19">
        <f t="shared" si="2"/>
        <v>805.51900000000001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410</v>
      </c>
      <c r="G24" s="32">
        <f t="shared" ref="G24:J24" si="4">G13+G23</f>
        <v>36.664000000000001</v>
      </c>
      <c r="H24" s="32">
        <f t="shared" si="4"/>
        <v>18.516999999999999</v>
      </c>
      <c r="I24" s="32">
        <f t="shared" si="4"/>
        <v>120.821</v>
      </c>
      <c r="J24" s="32">
        <f t="shared" si="4"/>
        <v>805.51900000000001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50</v>
      </c>
      <c r="G33" s="43">
        <v>0.35</v>
      </c>
      <c r="H33" s="43">
        <v>0.04</v>
      </c>
      <c r="I33" s="43">
        <v>0.755</v>
      </c>
      <c r="J33" s="43">
        <v>4.5999999999999996</v>
      </c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4.0999999999999996</v>
      </c>
      <c r="H34" s="43">
        <v>4.28</v>
      </c>
      <c r="I34" s="43">
        <v>12.9</v>
      </c>
      <c r="J34" s="43">
        <v>106.6</v>
      </c>
      <c r="K34" s="44">
        <v>139</v>
      </c>
      <c r="L34" s="43"/>
    </row>
    <row r="35" spans="1:12" ht="15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15.36</v>
      </c>
      <c r="H35" s="43">
        <v>3.84</v>
      </c>
      <c r="I35" s="43">
        <v>0.96</v>
      </c>
      <c r="J35" s="43">
        <v>96.363600000000005</v>
      </c>
      <c r="K35" s="44">
        <v>487</v>
      </c>
      <c r="L35" s="43"/>
    </row>
    <row r="36" spans="1:12" ht="1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3.86</v>
      </c>
      <c r="H36" s="43">
        <v>8.94</v>
      </c>
      <c r="I36" s="43">
        <v>6.87</v>
      </c>
      <c r="J36" s="43">
        <v>145.07</v>
      </c>
      <c r="K36" s="44">
        <v>224</v>
      </c>
      <c r="L36" s="43"/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1.4</v>
      </c>
      <c r="H37" s="43">
        <v>0</v>
      </c>
      <c r="I37" s="43">
        <v>25.6</v>
      </c>
      <c r="J37" s="43">
        <v>108</v>
      </c>
      <c r="K37" s="44">
        <v>707</v>
      </c>
      <c r="L37" s="43"/>
    </row>
    <row r="38" spans="1:12" ht="15">
      <c r="A38" s="14"/>
      <c r="B38" s="15"/>
      <c r="C38" s="11"/>
      <c r="D38" s="7" t="s">
        <v>31</v>
      </c>
      <c r="E38" s="42" t="s">
        <v>55</v>
      </c>
      <c r="F38" s="43">
        <v>40</v>
      </c>
      <c r="G38" s="43">
        <v>2.7</v>
      </c>
      <c r="H38" s="43">
        <v>1.9</v>
      </c>
      <c r="I38" s="43">
        <v>18</v>
      </c>
      <c r="J38" s="43">
        <v>101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58</v>
      </c>
      <c r="E40" s="42" t="s">
        <v>59</v>
      </c>
      <c r="F40" s="43">
        <v>50</v>
      </c>
      <c r="G40" s="43">
        <v>3.88</v>
      </c>
      <c r="H40" s="43">
        <v>2.36</v>
      </c>
      <c r="I40" s="43">
        <v>26.15</v>
      </c>
      <c r="J40" s="43">
        <v>141</v>
      </c>
      <c r="K40" s="44">
        <v>766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31.649999999999995</v>
      </c>
      <c r="H42" s="19">
        <f t="shared" ref="H42" si="11">SUM(H33:H41)</f>
        <v>21.36</v>
      </c>
      <c r="I42" s="19">
        <f t="shared" ref="I42" si="12">SUM(I33:I41)</f>
        <v>91.235000000000014</v>
      </c>
      <c r="J42" s="19">
        <f t="shared" ref="J42:L42" si="13">SUM(J33:J41)</f>
        <v>702.6336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780</v>
      </c>
      <c r="G43" s="32">
        <f t="shared" ref="G43" si="14">G32+G42</f>
        <v>31.649999999999995</v>
      </c>
      <c r="H43" s="32">
        <f t="shared" ref="H43" si="15">H32+H42</f>
        <v>21.36</v>
      </c>
      <c r="I43" s="32">
        <f t="shared" ref="I43" si="16">I32+I42</f>
        <v>91.235000000000014</v>
      </c>
      <c r="J43" s="32">
        <f t="shared" ref="J43:L43" si="17">J32+J42</f>
        <v>702.6336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50</v>
      </c>
      <c r="G52" s="43">
        <v>2.5</v>
      </c>
      <c r="H52" s="43">
        <v>0.1</v>
      </c>
      <c r="I52" s="43">
        <v>4.1500000000000004</v>
      </c>
      <c r="J52" s="43">
        <v>27.5</v>
      </c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63</v>
      </c>
      <c r="F53" s="43" t="s">
        <v>43</v>
      </c>
      <c r="G53" s="43">
        <v>2.7</v>
      </c>
      <c r="H53" s="43">
        <v>5.86</v>
      </c>
      <c r="I53" s="43">
        <v>14.26</v>
      </c>
      <c r="J53" s="43">
        <v>121.6</v>
      </c>
      <c r="K53" s="44">
        <v>140</v>
      </c>
      <c r="L53" s="43"/>
    </row>
    <row r="54" spans="1:12" ht="15">
      <c r="A54" s="23"/>
      <c r="B54" s="15"/>
      <c r="C54" s="11"/>
      <c r="D54" s="7" t="s">
        <v>28</v>
      </c>
      <c r="E54" s="42" t="s">
        <v>64</v>
      </c>
      <c r="F54" s="43">
        <v>90</v>
      </c>
      <c r="G54" s="43">
        <v>16.687999999999999</v>
      </c>
      <c r="H54" s="43">
        <v>12.96</v>
      </c>
      <c r="I54" s="43">
        <v>16.436</v>
      </c>
      <c r="J54" s="43">
        <v>243.95599999999999</v>
      </c>
      <c r="K54" s="44">
        <v>498</v>
      </c>
      <c r="L54" s="43"/>
    </row>
    <row r="55" spans="1:12" ht="1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3.75</v>
      </c>
      <c r="H55" s="43">
        <v>6.9</v>
      </c>
      <c r="I55" s="43">
        <v>16.05</v>
      </c>
      <c r="J55" s="43">
        <v>141</v>
      </c>
      <c r="K55" s="44">
        <v>214</v>
      </c>
      <c r="L55" s="43"/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1.4</v>
      </c>
      <c r="H56" s="43">
        <v>0</v>
      </c>
      <c r="I56" s="43">
        <v>25.6</v>
      </c>
      <c r="J56" s="43">
        <v>108</v>
      </c>
      <c r="K56" s="44">
        <v>707</v>
      </c>
      <c r="L56" s="43"/>
    </row>
    <row r="57" spans="1:12" ht="15">
      <c r="A57" s="23"/>
      <c r="B57" s="15"/>
      <c r="C57" s="11"/>
      <c r="D57" s="7" t="s">
        <v>31</v>
      </c>
      <c r="E57" s="42" t="s">
        <v>55</v>
      </c>
      <c r="F57" s="43">
        <v>40</v>
      </c>
      <c r="G57" s="43">
        <v>2.7</v>
      </c>
      <c r="H57" s="43">
        <v>1.9</v>
      </c>
      <c r="I57" s="43">
        <v>18</v>
      </c>
      <c r="J57" s="43">
        <v>101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62</v>
      </c>
      <c r="E59" s="42" t="s">
        <v>51</v>
      </c>
      <c r="F59" s="43">
        <v>30</v>
      </c>
      <c r="G59" s="43">
        <v>1.98</v>
      </c>
      <c r="H59" s="43">
        <v>2.5499999999999998</v>
      </c>
      <c r="I59" s="43">
        <v>21.72</v>
      </c>
      <c r="J59" s="43">
        <v>117.3</v>
      </c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560</v>
      </c>
      <c r="G61" s="19">
        <f t="shared" ref="G61" si="22">SUM(G52:G60)</f>
        <v>31.717999999999996</v>
      </c>
      <c r="H61" s="19">
        <f t="shared" ref="H61" si="23">SUM(H52:H60)</f>
        <v>30.27</v>
      </c>
      <c r="I61" s="19">
        <f t="shared" ref="I61" si="24">SUM(I52:I60)</f>
        <v>116.21600000000001</v>
      </c>
      <c r="J61" s="19">
        <f t="shared" ref="J61:L61" si="25">SUM(J52:J60)</f>
        <v>860.35599999999999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560</v>
      </c>
      <c r="G62" s="32">
        <f t="shared" ref="G62" si="26">G51+G61</f>
        <v>31.717999999999996</v>
      </c>
      <c r="H62" s="32">
        <f t="shared" ref="H62" si="27">H51+H61</f>
        <v>30.27</v>
      </c>
      <c r="I62" s="32">
        <f t="shared" ref="I62" si="28">I51+I61</f>
        <v>116.21600000000001</v>
      </c>
      <c r="J62" s="32">
        <f t="shared" ref="J62:L62" si="29">J51+J61</f>
        <v>860.35599999999999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50</v>
      </c>
      <c r="G71" s="43">
        <v>0.47499999999999998</v>
      </c>
      <c r="H71" s="43">
        <v>9.1999999999999998E-2</v>
      </c>
      <c r="I71" s="43">
        <v>2.02</v>
      </c>
      <c r="J71" s="43">
        <v>10.07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65</v>
      </c>
      <c r="F72" s="43" t="s">
        <v>43</v>
      </c>
      <c r="G72" s="43">
        <v>8.3000000000000007</v>
      </c>
      <c r="H72" s="43">
        <v>7.98</v>
      </c>
      <c r="I72" s="43">
        <v>6.62</v>
      </c>
      <c r="J72" s="43">
        <v>151.4</v>
      </c>
      <c r="K72" s="44">
        <v>138</v>
      </c>
      <c r="L72" s="43"/>
    </row>
    <row r="73" spans="1:12" ht="15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3.855</v>
      </c>
      <c r="H73" s="43">
        <v>3.5459999999999998</v>
      </c>
      <c r="I73" s="43">
        <v>1.8</v>
      </c>
      <c r="J73" s="43">
        <v>53.487000000000002</v>
      </c>
      <c r="K73" s="44">
        <v>462</v>
      </c>
      <c r="L73" s="43"/>
    </row>
    <row r="74" spans="1:12" ht="15">
      <c r="A74" s="23"/>
      <c r="B74" s="15"/>
      <c r="C74" s="11"/>
      <c r="D74" s="7" t="s">
        <v>29</v>
      </c>
      <c r="E74" s="42" t="s">
        <v>67</v>
      </c>
      <c r="F74" s="43" t="s">
        <v>49</v>
      </c>
      <c r="G74" s="43">
        <v>2.8370000000000002</v>
      </c>
      <c r="H74" s="43">
        <v>6.0750000000000002</v>
      </c>
      <c r="I74" s="43">
        <v>20.436</v>
      </c>
      <c r="J74" s="43">
        <v>147.87200000000001</v>
      </c>
      <c r="K74" s="44">
        <v>520</v>
      </c>
      <c r="L74" s="43"/>
    </row>
    <row r="75" spans="1:12" ht="15">
      <c r="A75" s="23"/>
      <c r="B75" s="15"/>
      <c r="C75" s="11"/>
      <c r="D75" s="7" t="s">
        <v>30</v>
      </c>
      <c r="E75" s="42" t="s">
        <v>69</v>
      </c>
      <c r="F75" s="43">
        <v>150</v>
      </c>
      <c r="G75" s="43">
        <v>0</v>
      </c>
      <c r="H75" s="43">
        <v>0</v>
      </c>
      <c r="I75" s="43">
        <v>31.65</v>
      </c>
      <c r="J75" s="43">
        <v>121.5</v>
      </c>
      <c r="K75" s="44">
        <v>648</v>
      </c>
      <c r="L75" s="43"/>
    </row>
    <row r="76" spans="1:12" ht="15">
      <c r="A76" s="23"/>
      <c r="B76" s="15"/>
      <c r="C76" s="11"/>
      <c r="D76" s="7" t="s">
        <v>31</v>
      </c>
      <c r="E76" s="42" t="s">
        <v>50</v>
      </c>
      <c r="F76" s="43">
        <v>40</v>
      </c>
      <c r="G76" s="43">
        <v>2.7</v>
      </c>
      <c r="H76" s="43">
        <v>1.9</v>
      </c>
      <c r="I76" s="43">
        <v>18</v>
      </c>
      <c r="J76" s="43">
        <v>101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70</v>
      </c>
      <c r="E78" s="42" t="s">
        <v>71</v>
      </c>
      <c r="F78" s="43">
        <v>75</v>
      </c>
      <c r="G78" s="43">
        <v>5.1224999999999996</v>
      </c>
      <c r="H78" s="43">
        <v>7.4249999999999998</v>
      </c>
      <c r="I78" s="43">
        <v>22.11</v>
      </c>
      <c r="J78" s="43">
        <v>186.88499999999999</v>
      </c>
      <c r="K78" s="44">
        <v>738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405</v>
      </c>
      <c r="G80" s="19">
        <f t="shared" ref="G80" si="34">SUM(G71:G79)</f>
        <v>23.2895</v>
      </c>
      <c r="H80" s="19">
        <f t="shared" ref="H80" si="35">SUM(H71:H79)</f>
        <v>27.018000000000001</v>
      </c>
      <c r="I80" s="19">
        <f t="shared" ref="I80" si="36">SUM(I71:I79)</f>
        <v>102.636</v>
      </c>
      <c r="J80" s="19">
        <f t="shared" ref="J80:L80" si="37">SUM(J71:J79)</f>
        <v>772.21399999999994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405</v>
      </c>
      <c r="G81" s="32">
        <f t="shared" ref="G81" si="38">G70+G80</f>
        <v>23.2895</v>
      </c>
      <c r="H81" s="32">
        <f t="shared" ref="H81" si="39">H70+H80</f>
        <v>27.018000000000001</v>
      </c>
      <c r="I81" s="32">
        <f t="shared" ref="I81" si="40">I70+I80</f>
        <v>102.636</v>
      </c>
      <c r="J81" s="32">
        <f t="shared" ref="J81:L81" si="41">J70+J80</f>
        <v>772.21399999999994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50</v>
      </c>
      <c r="G90" s="43">
        <v>1.9</v>
      </c>
      <c r="H90" s="43">
        <v>8.9</v>
      </c>
      <c r="I90" s="43">
        <v>7.7</v>
      </c>
      <c r="J90" s="43">
        <v>119</v>
      </c>
      <c r="K90" s="44">
        <v>101</v>
      </c>
      <c r="L90" s="43"/>
    </row>
    <row r="91" spans="1:12" ht="15">
      <c r="A91" s="23"/>
      <c r="B91" s="15"/>
      <c r="C91" s="11"/>
      <c r="D91" s="7" t="s">
        <v>27</v>
      </c>
      <c r="E91" s="42" t="s">
        <v>72</v>
      </c>
      <c r="F91" s="43" t="s">
        <v>43</v>
      </c>
      <c r="G91" s="43">
        <v>1.9</v>
      </c>
      <c r="H91" s="43">
        <v>5.44</v>
      </c>
      <c r="I91" s="43">
        <v>8.3000000000000007</v>
      </c>
      <c r="J91" s="43">
        <v>91.4</v>
      </c>
      <c r="K91" s="44">
        <v>124</v>
      </c>
      <c r="L91" s="43"/>
    </row>
    <row r="92" spans="1:12" ht="15">
      <c r="A92" s="23"/>
      <c r="B92" s="15"/>
      <c r="C92" s="11"/>
      <c r="D92" s="7" t="s">
        <v>28</v>
      </c>
      <c r="E92" s="42" t="s">
        <v>73</v>
      </c>
      <c r="F92" s="43" t="s">
        <v>74</v>
      </c>
      <c r="G92" s="43">
        <v>13.9</v>
      </c>
      <c r="H92" s="43">
        <v>6.5</v>
      </c>
      <c r="I92" s="43">
        <v>4</v>
      </c>
      <c r="J92" s="43">
        <v>132</v>
      </c>
      <c r="K92" s="44">
        <v>437</v>
      </c>
      <c r="L92" s="43"/>
    </row>
    <row r="93" spans="1:12" ht="15">
      <c r="A93" s="23"/>
      <c r="B93" s="15"/>
      <c r="C93" s="11"/>
      <c r="D93" s="7" t="s">
        <v>29</v>
      </c>
      <c r="E93" s="42" t="s">
        <v>75</v>
      </c>
      <c r="F93" s="43" t="s">
        <v>49</v>
      </c>
      <c r="G93" s="43">
        <v>5.83</v>
      </c>
      <c r="H93" s="43">
        <v>7.24</v>
      </c>
      <c r="I93" s="43">
        <v>37.15</v>
      </c>
      <c r="J93" s="43">
        <v>240.3</v>
      </c>
      <c r="K93" s="44">
        <v>332</v>
      </c>
      <c r="L93" s="43"/>
    </row>
    <row r="94" spans="1:12" ht="15">
      <c r="A94" s="23"/>
      <c r="B94" s="15"/>
      <c r="C94" s="11"/>
      <c r="D94" s="7" t="s">
        <v>30</v>
      </c>
      <c r="E94" s="42" t="s">
        <v>76</v>
      </c>
      <c r="F94" s="43">
        <v>150</v>
      </c>
      <c r="G94" s="43">
        <v>4.4999999999999998E-2</v>
      </c>
      <c r="H94" s="43"/>
      <c r="I94" s="43">
        <v>23.55</v>
      </c>
      <c r="J94" s="43">
        <v>92.25</v>
      </c>
      <c r="K94" s="44">
        <v>639</v>
      </c>
      <c r="L94" s="43"/>
    </row>
    <row r="95" spans="1:12" ht="15">
      <c r="A95" s="23"/>
      <c r="B95" s="15"/>
      <c r="C95" s="11"/>
      <c r="D95" s="7" t="s">
        <v>31</v>
      </c>
      <c r="E95" s="42" t="s">
        <v>55</v>
      </c>
      <c r="F95" s="43">
        <v>40</v>
      </c>
      <c r="G95" s="43">
        <v>2.7</v>
      </c>
      <c r="H95" s="43">
        <v>1.9</v>
      </c>
      <c r="I95" s="43">
        <v>18</v>
      </c>
      <c r="J95" s="43">
        <v>101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45</v>
      </c>
      <c r="E97" s="42" t="s">
        <v>51</v>
      </c>
      <c r="F97" s="43">
        <v>50</v>
      </c>
      <c r="G97" s="43">
        <v>3.3</v>
      </c>
      <c r="H97" s="43">
        <v>4.25</v>
      </c>
      <c r="I97" s="43">
        <v>6.6669999999999998</v>
      </c>
      <c r="J97" s="43">
        <v>195.5</v>
      </c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290</v>
      </c>
      <c r="G99" s="19">
        <f t="shared" ref="G99" si="46">SUM(G90:G98)</f>
        <v>29.575000000000003</v>
      </c>
      <c r="H99" s="19">
        <f t="shared" ref="H99" si="47">SUM(H90:H98)</f>
        <v>34.229999999999997</v>
      </c>
      <c r="I99" s="19">
        <f t="shared" ref="I99" si="48">SUM(I90:I98)</f>
        <v>105.367</v>
      </c>
      <c r="J99" s="19">
        <f t="shared" ref="J99:L99" si="49">SUM(J90:J98)</f>
        <v>971.45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290</v>
      </c>
      <c r="G100" s="32">
        <f t="shared" ref="G100" si="50">G89+G99</f>
        <v>29.575000000000003</v>
      </c>
      <c r="H100" s="32">
        <f t="shared" ref="H100" si="51">H89+H99</f>
        <v>34.229999999999997</v>
      </c>
      <c r="I100" s="32">
        <f t="shared" ref="I100" si="52">I89+I99</f>
        <v>105.367</v>
      </c>
      <c r="J100" s="32">
        <f t="shared" ref="J100:L100" si="53">J89+J99</f>
        <v>971.45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80</v>
      </c>
      <c r="F109" s="43">
        <v>50</v>
      </c>
      <c r="G109" s="43">
        <v>2.5</v>
      </c>
      <c r="H109" s="43">
        <v>0.1</v>
      </c>
      <c r="I109" s="43">
        <v>4.1500000000000004</v>
      </c>
      <c r="J109" s="43">
        <v>27.5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78</v>
      </c>
      <c r="F110" s="43" t="s">
        <v>43</v>
      </c>
      <c r="G110" s="43">
        <v>1.76</v>
      </c>
      <c r="H110" s="43">
        <v>5.92</v>
      </c>
      <c r="I110" s="43">
        <v>10.5</v>
      </c>
      <c r="J110" s="43">
        <v>103</v>
      </c>
      <c r="K110" s="44">
        <v>110</v>
      </c>
      <c r="L110" s="43"/>
    </row>
    <row r="111" spans="1:12" ht="15">
      <c r="A111" s="23"/>
      <c r="B111" s="15"/>
      <c r="C111" s="11"/>
      <c r="D111" s="7" t="s">
        <v>28</v>
      </c>
      <c r="E111" s="42" t="s">
        <v>79</v>
      </c>
      <c r="F111" s="43">
        <v>200</v>
      </c>
      <c r="G111" s="43">
        <v>8.44</v>
      </c>
      <c r="H111" s="43">
        <v>10.88</v>
      </c>
      <c r="I111" s="43">
        <v>17.100000000000001</v>
      </c>
      <c r="J111" s="43">
        <v>209.84</v>
      </c>
      <c r="K111" s="44">
        <v>489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69</v>
      </c>
      <c r="F113" s="43">
        <v>150</v>
      </c>
      <c r="G113" s="43">
        <v>0</v>
      </c>
      <c r="H113" s="43">
        <v>0</v>
      </c>
      <c r="I113" s="43">
        <v>31.65</v>
      </c>
      <c r="J113" s="43">
        <v>121.5</v>
      </c>
      <c r="K113" s="44">
        <v>648</v>
      </c>
      <c r="L113" s="43"/>
    </row>
    <row r="114" spans="1:12" ht="15">
      <c r="A114" s="23"/>
      <c r="B114" s="15"/>
      <c r="C114" s="11"/>
      <c r="D114" s="7" t="s">
        <v>31</v>
      </c>
      <c r="E114" s="42" t="s">
        <v>55</v>
      </c>
      <c r="F114" s="43">
        <v>40</v>
      </c>
      <c r="G114" s="43">
        <v>2.7</v>
      </c>
      <c r="H114" s="43">
        <v>1.9</v>
      </c>
      <c r="I114" s="43">
        <v>18</v>
      </c>
      <c r="J114" s="43">
        <v>101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62</v>
      </c>
      <c r="E116" s="42" t="s">
        <v>81</v>
      </c>
      <c r="F116" s="43">
        <v>30</v>
      </c>
      <c r="G116" s="43">
        <v>1.98</v>
      </c>
      <c r="H116" s="43">
        <v>2.5499999999999998</v>
      </c>
      <c r="I116" s="43">
        <v>21.72</v>
      </c>
      <c r="J116" s="43">
        <v>117.3</v>
      </c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470</v>
      </c>
      <c r="G118" s="19">
        <f t="shared" ref="G118:J118" si="56">SUM(G109:G117)</f>
        <v>17.38</v>
      </c>
      <c r="H118" s="19">
        <f t="shared" si="56"/>
        <v>21.349999999999998</v>
      </c>
      <c r="I118" s="19">
        <f t="shared" si="56"/>
        <v>103.12</v>
      </c>
      <c r="J118" s="19">
        <f t="shared" si="56"/>
        <v>680.14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470</v>
      </c>
      <c r="G119" s="32">
        <f t="shared" ref="G119" si="58">G108+G118</f>
        <v>17.38</v>
      </c>
      <c r="H119" s="32">
        <f t="shared" ref="H119" si="59">H108+H118</f>
        <v>21.349999999999998</v>
      </c>
      <c r="I119" s="32">
        <f t="shared" ref="I119" si="60">I108+I118</f>
        <v>103.12</v>
      </c>
      <c r="J119" s="32">
        <f t="shared" ref="J119:L119" si="61">J108+J118</f>
        <v>680.14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50</v>
      </c>
      <c r="G128" s="43">
        <v>1.9</v>
      </c>
      <c r="H128" s="43">
        <v>8.9</v>
      </c>
      <c r="I128" s="43">
        <v>7.7</v>
      </c>
      <c r="J128" s="43">
        <v>119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82</v>
      </c>
      <c r="F129" s="43">
        <v>200</v>
      </c>
      <c r="G129" s="43">
        <v>4.0999999999999996</v>
      </c>
      <c r="H129" s="43">
        <v>4.28</v>
      </c>
      <c r="I129" s="43">
        <v>12.9</v>
      </c>
      <c r="J129" s="43">
        <v>106.6</v>
      </c>
      <c r="K129" s="44">
        <v>139</v>
      </c>
      <c r="L129" s="43"/>
    </row>
    <row r="130" spans="1:12" ht="15">
      <c r="A130" s="14"/>
      <c r="B130" s="15"/>
      <c r="C130" s="11"/>
      <c r="D130" s="7" t="s">
        <v>28</v>
      </c>
      <c r="E130" s="42" t="s">
        <v>83</v>
      </c>
      <c r="F130" s="43">
        <v>90</v>
      </c>
      <c r="G130" s="43">
        <v>38.979999999999997</v>
      </c>
      <c r="H130" s="43">
        <v>26.513000000000002</v>
      </c>
      <c r="I130" s="43">
        <v>8.6999999999999993</v>
      </c>
      <c r="J130" s="43">
        <v>226.8</v>
      </c>
      <c r="K130" s="44">
        <v>451</v>
      </c>
      <c r="L130" s="43"/>
    </row>
    <row r="131" spans="1:12" ht="15">
      <c r="A131" s="14"/>
      <c r="B131" s="15"/>
      <c r="C131" s="11"/>
      <c r="D131" s="7" t="s">
        <v>29</v>
      </c>
      <c r="E131" s="42" t="s">
        <v>84</v>
      </c>
      <c r="F131" s="43" t="s">
        <v>49</v>
      </c>
      <c r="G131" s="43">
        <v>5.05</v>
      </c>
      <c r="H131" s="43">
        <v>5.8</v>
      </c>
      <c r="I131" s="43">
        <v>34.630000000000003</v>
      </c>
      <c r="J131" s="43">
        <v>213.9</v>
      </c>
      <c r="K131" s="44">
        <v>332</v>
      </c>
      <c r="L131" s="43"/>
    </row>
    <row r="132" spans="1:12" ht="15">
      <c r="A132" s="14"/>
      <c r="B132" s="15"/>
      <c r="C132" s="11"/>
      <c r="D132" s="7" t="s">
        <v>30</v>
      </c>
      <c r="E132" s="42" t="s">
        <v>87</v>
      </c>
      <c r="F132" s="43" t="s">
        <v>88</v>
      </c>
      <c r="G132" s="43">
        <v>0.3</v>
      </c>
      <c r="H132" s="43">
        <v>7.4999999999999997E-2</v>
      </c>
      <c r="I132" s="43">
        <v>11.295</v>
      </c>
      <c r="J132" s="43">
        <v>45.494999999999997</v>
      </c>
      <c r="K132" s="44">
        <v>685</v>
      </c>
      <c r="L132" s="43"/>
    </row>
    <row r="133" spans="1:12" ht="15">
      <c r="A133" s="14"/>
      <c r="B133" s="15"/>
      <c r="C133" s="11"/>
      <c r="D133" s="7" t="s">
        <v>31</v>
      </c>
      <c r="E133" s="42" t="s">
        <v>55</v>
      </c>
      <c r="F133" s="43">
        <v>40</v>
      </c>
      <c r="G133" s="43">
        <v>2.7</v>
      </c>
      <c r="H133" s="43">
        <v>1.9</v>
      </c>
      <c r="I133" s="43">
        <v>18</v>
      </c>
      <c r="J133" s="43">
        <v>101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85</v>
      </c>
      <c r="E135" s="42" t="s">
        <v>86</v>
      </c>
      <c r="F135" s="43">
        <v>75</v>
      </c>
      <c r="G135" s="43">
        <v>0.84750000000000003</v>
      </c>
      <c r="H135" s="43">
        <v>1.5075000000000001</v>
      </c>
      <c r="I135" s="43">
        <v>22.65</v>
      </c>
      <c r="J135" s="43">
        <v>112.8</v>
      </c>
      <c r="K135" s="44">
        <v>741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455</v>
      </c>
      <c r="G137" s="19">
        <f t="shared" ref="G137:J137" si="64">SUM(G128:G136)</f>
        <v>53.877499999999991</v>
      </c>
      <c r="H137" s="19">
        <f t="shared" si="64"/>
        <v>48.975499999999997</v>
      </c>
      <c r="I137" s="19">
        <f t="shared" si="64"/>
        <v>115.875</v>
      </c>
      <c r="J137" s="19">
        <f t="shared" si="64"/>
        <v>925.59499999999991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455</v>
      </c>
      <c r="G138" s="32">
        <f t="shared" ref="G138" si="66">G127+G137</f>
        <v>53.877499999999991</v>
      </c>
      <c r="H138" s="32">
        <f t="shared" ref="H138" si="67">H127+H137</f>
        <v>48.975499999999997</v>
      </c>
      <c r="I138" s="32">
        <f t="shared" ref="I138" si="68">I127+I137</f>
        <v>115.875</v>
      </c>
      <c r="J138" s="32">
        <f t="shared" ref="J138:L138" si="69">J127+J137</f>
        <v>925.59499999999991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50</v>
      </c>
      <c r="G147" s="43">
        <v>2.5</v>
      </c>
      <c r="H147" s="43">
        <v>0.1</v>
      </c>
      <c r="I147" s="43">
        <v>4.1500000000000004</v>
      </c>
      <c r="J147" s="43">
        <v>27.5</v>
      </c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42</v>
      </c>
      <c r="F148" s="43" t="s">
        <v>43</v>
      </c>
      <c r="G148" s="43">
        <v>6.8120000000000003</v>
      </c>
      <c r="H148" s="43">
        <v>6.82</v>
      </c>
      <c r="I148" s="43">
        <v>12.2</v>
      </c>
      <c r="J148" s="43">
        <v>146.5</v>
      </c>
      <c r="K148" s="44">
        <v>132</v>
      </c>
      <c r="L148" s="43"/>
    </row>
    <row r="149" spans="1:12" ht="15">
      <c r="A149" s="23"/>
      <c r="B149" s="15"/>
      <c r="C149" s="11"/>
      <c r="D149" s="7" t="s">
        <v>28</v>
      </c>
      <c r="E149" s="42" t="s">
        <v>90</v>
      </c>
      <c r="F149" s="43">
        <v>90</v>
      </c>
      <c r="G149" s="43">
        <v>11.7</v>
      </c>
      <c r="H149" s="43">
        <v>7.92</v>
      </c>
      <c r="I149" s="43">
        <v>12.78</v>
      </c>
      <c r="J149" s="43">
        <v>176.4</v>
      </c>
      <c r="K149" s="44">
        <v>388</v>
      </c>
      <c r="L149" s="43"/>
    </row>
    <row r="150" spans="1:12" ht="15">
      <c r="A150" s="23"/>
      <c r="B150" s="15"/>
      <c r="C150" s="11"/>
      <c r="D150" s="7" t="s">
        <v>29</v>
      </c>
      <c r="E150" s="42" t="s">
        <v>91</v>
      </c>
      <c r="F150" s="43" t="s">
        <v>49</v>
      </c>
      <c r="G150" s="43">
        <v>3.3370000000000002</v>
      </c>
      <c r="H150" s="43">
        <v>5.4749999999999996</v>
      </c>
      <c r="I150" s="43">
        <v>22.635999999999999</v>
      </c>
      <c r="J150" s="43">
        <v>153.27199999999999</v>
      </c>
      <c r="K150" s="44">
        <v>520</v>
      </c>
      <c r="L150" s="43"/>
    </row>
    <row r="151" spans="1:12" ht="1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1.4</v>
      </c>
      <c r="H151" s="43">
        <v>0</v>
      </c>
      <c r="I151" s="43">
        <v>25.6</v>
      </c>
      <c r="J151" s="43">
        <v>108</v>
      </c>
      <c r="K151" s="44">
        <v>707</v>
      </c>
      <c r="L151" s="43"/>
    </row>
    <row r="152" spans="1:12" ht="15">
      <c r="A152" s="23"/>
      <c r="B152" s="15"/>
      <c r="C152" s="11"/>
      <c r="D152" s="7" t="s">
        <v>31</v>
      </c>
      <c r="E152" s="42" t="s">
        <v>55</v>
      </c>
      <c r="F152" s="43">
        <v>40</v>
      </c>
      <c r="G152" s="43">
        <v>2.7</v>
      </c>
      <c r="H152" s="43">
        <v>1.9</v>
      </c>
      <c r="I152" s="43">
        <v>18</v>
      </c>
      <c r="J152" s="43">
        <v>101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62</v>
      </c>
      <c r="E154" s="42" t="s">
        <v>81</v>
      </c>
      <c r="F154" s="43">
        <v>30</v>
      </c>
      <c r="G154" s="43">
        <v>1.98</v>
      </c>
      <c r="H154" s="43">
        <v>2.5499999999999998</v>
      </c>
      <c r="I154" s="43">
        <v>21.72</v>
      </c>
      <c r="J154" s="43">
        <v>117.3</v>
      </c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410</v>
      </c>
      <c r="G156" s="19">
        <f t="shared" ref="G156:J156" si="72">SUM(G147:G155)</f>
        <v>30.428999999999998</v>
      </c>
      <c r="H156" s="19">
        <f t="shared" si="72"/>
        <v>24.764999999999997</v>
      </c>
      <c r="I156" s="19">
        <f t="shared" si="72"/>
        <v>117.08600000000001</v>
      </c>
      <c r="J156" s="19">
        <f t="shared" si="72"/>
        <v>829.97199999999998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410</v>
      </c>
      <c r="G157" s="32">
        <f t="shared" ref="G157" si="74">G146+G156</f>
        <v>30.428999999999998</v>
      </c>
      <c r="H157" s="32">
        <f t="shared" ref="H157" si="75">H146+H156</f>
        <v>24.764999999999997</v>
      </c>
      <c r="I157" s="32">
        <f t="shared" ref="I157" si="76">I146+I156</f>
        <v>117.08600000000001</v>
      </c>
      <c r="J157" s="32">
        <f t="shared" ref="J157:L157" si="77">J146+J156</f>
        <v>829.97199999999998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50</v>
      </c>
      <c r="G166" s="43">
        <v>2.5</v>
      </c>
      <c r="H166" s="43">
        <v>0.1</v>
      </c>
      <c r="I166" s="43">
        <v>4.1500000000000004</v>
      </c>
      <c r="J166" s="43">
        <v>27.5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93</v>
      </c>
      <c r="F167" s="43" t="s">
        <v>43</v>
      </c>
      <c r="G167" s="43">
        <v>1.9</v>
      </c>
      <c r="H167" s="43">
        <v>5.44</v>
      </c>
      <c r="I167" s="43">
        <v>8.3000000000000007</v>
      </c>
      <c r="J167" s="43">
        <v>91.4</v>
      </c>
      <c r="K167" s="44">
        <v>124</v>
      </c>
      <c r="L167" s="43"/>
    </row>
    <row r="168" spans="1:12" ht="15">
      <c r="A168" s="23"/>
      <c r="B168" s="15"/>
      <c r="C168" s="11"/>
      <c r="D168" s="7" t="s">
        <v>28</v>
      </c>
      <c r="E168" s="42" t="s">
        <v>94</v>
      </c>
      <c r="F168" s="43" t="s">
        <v>95</v>
      </c>
      <c r="G168" s="43">
        <v>20</v>
      </c>
      <c r="H168" s="43">
        <v>18.48</v>
      </c>
      <c r="I168" s="43">
        <v>33.46</v>
      </c>
      <c r="J168" s="43">
        <v>380</v>
      </c>
      <c r="K168" s="44">
        <v>492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97</v>
      </c>
      <c r="F170" s="43">
        <v>200</v>
      </c>
      <c r="G170" s="43">
        <v>1.4</v>
      </c>
      <c r="H170" s="43">
        <v>0</v>
      </c>
      <c r="I170" s="43">
        <v>25.6</v>
      </c>
      <c r="J170" s="43">
        <v>108</v>
      </c>
      <c r="K170" s="44">
        <v>707</v>
      </c>
      <c r="L170" s="43"/>
    </row>
    <row r="171" spans="1:12" ht="15">
      <c r="A171" s="23"/>
      <c r="B171" s="15"/>
      <c r="C171" s="11"/>
      <c r="D171" s="7" t="s">
        <v>31</v>
      </c>
      <c r="E171" s="42" t="s">
        <v>55</v>
      </c>
      <c r="F171" s="43">
        <v>40</v>
      </c>
      <c r="G171" s="43">
        <v>2.7</v>
      </c>
      <c r="H171" s="43">
        <v>1.9</v>
      </c>
      <c r="I171" s="43">
        <v>18</v>
      </c>
      <c r="J171" s="43">
        <v>101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96</v>
      </c>
      <c r="E173" s="42" t="s">
        <v>59</v>
      </c>
      <c r="F173" s="43">
        <v>50</v>
      </c>
      <c r="G173" s="43">
        <v>3.88</v>
      </c>
      <c r="H173" s="43">
        <v>2.36</v>
      </c>
      <c r="I173" s="43">
        <v>26.15</v>
      </c>
      <c r="J173" s="43">
        <v>141</v>
      </c>
      <c r="K173" s="44">
        <v>766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340</v>
      </c>
      <c r="G175" s="19">
        <f t="shared" ref="G175:J175" si="80">SUM(G166:G174)</f>
        <v>32.379999999999995</v>
      </c>
      <c r="H175" s="19">
        <f t="shared" si="80"/>
        <v>28.279999999999998</v>
      </c>
      <c r="I175" s="19">
        <f t="shared" si="80"/>
        <v>115.66</v>
      </c>
      <c r="J175" s="19">
        <f t="shared" si="80"/>
        <v>848.9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340</v>
      </c>
      <c r="G176" s="32">
        <f t="shared" ref="G176" si="82">G165+G175</f>
        <v>32.379999999999995</v>
      </c>
      <c r="H176" s="32">
        <f t="shared" ref="H176" si="83">H165+H175</f>
        <v>28.279999999999998</v>
      </c>
      <c r="I176" s="32">
        <f t="shared" ref="I176" si="84">I165+I175</f>
        <v>115.66</v>
      </c>
      <c r="J176" s="32">
        <f t="shared" ref="J176:L176" si="85">J165+J175</f>
        <v>848.9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50</v>
      </c>
      <c r="G185" s="43"/>
      <c r="H185" s="43"/>
      <c r="I185" s="43"/>
      <c r="J185" s="43">
        <v>6.5</v>
      </c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98</v>
      </c>
      <c r="F186" s="43">
        <v>200</v>
      </c>
      <c r="G186" s="43">
        <v>2.4</v>
      </c>
      <c r="H186" s="43">
        <v>3.86</v>
      </c>
      <c r="I186" s="43">
        <v>13.96</v>
      </c>
      <c r="J186" s="43">
        <v>100.6</v>
      </c>
      <c r="K186" s="44">
        <v>140</v>
      </c>
      <c r="L186" s="43"/>
    </row>
    <row r="187" spans="1:12" ht="15">
      <c r="A187" s="23"/>
      <c r="B187" s="15"/>
      <c r="C187" s="11"/>
      <c r="D187" s="7" t="s">
        <v>28</v>
      </c>
      <c r="E187" s="42" t="s">
        <v>99</v>
      </c>
      <c r="F187" s="43" t="s">
        <v>74</v>
      </c>
      <c r="G187" s="43">
        <v>13.9</v>
      </c>
      <c r="H187" s="43">
        <v>6.5</v>
      </c>
      <c r="I187" s="43">
        <v>4</v>
      </c>
      <c r="J187" s="43">
        <v>132</v>
      </c>
      <c r="K187" s="44">
        <v>437</v>
      </c>
      <c r="L187" s="43"/>
    </row>
    <row r="188" spans="1:12" ht="15">
      <c r="A188" s="23"/>
      <c r="B188" s="15"/>
      <c r="C188" s="11"/>
      <c r="D188" s="7" t="s">
        <v>29</v>
      </c>
      <c r="E188" s="42" t="s">
        <v>100</v>
      </c>
      <c r="F188" s="43" t="s">
        <v>49</v>
      </c>
      <c r="G188" s="43">
        <v>9.1039999999999992</v>
      </c>
      <c r="H188" s="43">
        <v>8.58</v>
      </c>
      <c r="I188" s="43">
        <v>45.572000000000003</v>
      </c>
      <c r="J188" s="43">
        <v>302.55500000000001</v>
      </c>
      <c r="K188" s="44">
        <v>297</v>
      </c>
      <c r="L188" s="43"/>
    </row>
    <row r="189" spans="1:12" ht="15">
      <c r="A189" s="23"/>
      <c r="B189" s="15"/>
      <c r="C189" s="11"/>
      <c r="D189" s="7" t="s">
        <v>30</v>
      </c>
      <c r="E189" s="42" t="s">
        <v>102</v>
      </c>
      <c r="F189" s="43">
        <v>150</v>
      </c>
      <c r="G189" s="43">
        <v>4.4999999999999998E-2</v>
      </c>
      <c r="H189" s="43"/>
      <c r="I189" s="43">
        <v>23.55</v>
      </c>
      <c r="J189" s="43">
        <v>92.25</v>
      </c>
      <c r="K189" s="44">
        <v>639</v>
      </c>
      <c r="L189" s="43"/>
    </row>
    <row r="190" spans="1:12" ht="15">
      <c r="A190" s="23"/>
      <c r="B190" s="15"/>
      <c r="C190" s="11"/>
      <c r="D190" s="7" t="s">
        <v>31</v>
      </c>
      <c r="E190" s="42" t="s">
        <v>101</v>
      </c>
      <c r="F190" s="43">
        <v>40</v>
      </c>
      <c r="G190" s="43">
        <v>2.7</v>
      </c>
      <c r="H190" s="43">
        <v>1.9</v>
      </c>
      <c r="I190" s="43">
        <v>18</v>
      </c>
      <c r="J190" s="43">
        <v>101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440</v>
      </c>
      <c r="G194" s="19">
        <f t="shared" ref="G194:J194" si="88">SUM(G185:G193)</f>
        <v>28.149000000000001</v>
      </c>
      <c r="H194" s="19">
        <f t="shared" si="88"/>
        <v>20.839999999999996</v>
      </c>
      <c r="I194" s="19">
        <f t="shared" si="88"/>
        <v>105.08200000000001</v>
      </c>
      <c r="J194" s="19">
        <f t="shared" si="88"/>
        <v>734.90499999999997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440</v>
      </c>
      <c r="G195" s="32">
        <f t="shared" ref="G195" si="90">G184+G194</f>
        <v>28.149000000000001</v>
      </c>
      <c r="H195" s="32">
        <f t="shared" ref="H195" si="91">H184+H194</f>
        <v>20.839999999999996</v>
      </c>
      <c r="I195" s="32">
        <f t="shared" ref="I195" si="92">I184+I194</f>
        <v>105.08200000000001</v>
      </c>
      <c r="J195" s="32">
        <f t="shared" ref="J195:L195" si="93">J184+J194</f>
        <v>734.90499999999997</v>
      </c>
      <c r="K195" s="32"/>
      <c r="L195" s="32">
        <f t="shared" si="93"/>
        <v>0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31.511199999999995</v>
      </c>
      <c r="H196" s="34">
        <f t="shared" si="94"/>
        <v>27.560549999999996</v>
      </c>
      <c r="I196" s="34">
        <f t="shared" si="94"/>
        <v>109.3098</v>
      </c>
      <c r="J196" s="34">
        <f t="shared" si="94"/>
        <v>813.16845999999998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2024-09-16T13:56:42Z</dcterms:modified>
</cp:coreProperties>
</file>